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ko\Desktop\"/>
    </mc:Choice>
  </mc:AlternateContent>
  <bookViews>
    <workbookView xWindow="0" yWindow="0" windowWidth="20490" windowHeight="7755"/>
  </bookViews>
  <sheets>
    <sheet name="ems georgia" sheetId="6" r:id="rId1"/>
    <sheet name="consumable goods" sheetId="8" r:id="rId2"/>
    <sheet name="Primary health care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6" l="1"/>
  <c r="D10" i="6" l="1"/>
  <c r="E12" i="8"/>
  <c r="E11" i="8"/>
  <c r="E3" i="8" l="1"/>
  <c r="E13" i="8" s="1"/>
  <c r="E4" i="8"/>
  <c r="E5" i="8"/>
  <c r="E6" i="8"/>
  <c r="E7" i="8"/>
  <c r="E8" i="8"/>
  <c r="E9" i="8"/>
  <c r="E10" i="8"/>
  <c r="E6" i="7"/>
  <c r="E5" i="7"/>
  <c r="E4" i="7"/>
  <c r="E3" i="7"/>
  <c r="E7" i="7" l="1"/>
  <c r="D25" i="6"/>
  <c r="D22" i="6"/>
  <c r="D4" i="6"/>
  <c r="D5" i="6"/>
  <c r="D6" i="6"/>
  <c r="D7" i="6"/>
  <c r="D8" i="6"/>
  <c r="D9" i="6"/>
  <c r="D11" i="6"/>
  <c r="D12" i="6"/>
  <c r="D13" i="6"/>
  <c r="D14" i="6"/>
  <c r="D15" i="6"/>
  <c r="D16" i="6"/>
  <c r="D17" i="6"/>
  <c r="D18" i="6"/>
  <c r="D19" i="6"/>
  <c r="D20" i="6"/>
  <c r="D21" i="6"/>
  <c r="D23" i="6"/>
  <c r="D26" i="6"/>
  <c r="D27" i="6"/>
  <c r="D28" i="6"/>
  <c r="D29" i="6" l="1"/>
</calcChain>
</file>

<file path=xl/sharedStrings.xml><?xml version="1.0" encoding="utf-8"?>
<sst xmlns="http://schemas.openxmlformats.org/spreadsheetml/2006/main" count="51" uniqueCount="37">
  <si>
    <t>Est. unit price (USD)</t>
  </si>
  <si>
    <t>Gloves</t>
  </si>
  <si>
    <t>Gowns</t>
  </si>
  <si>
    <t>Goggles</t>
  </si>
  <si>
    <t>Surgical masks</t>
  </si>
  <si>
    <t xml:space="preserve">N95 respirator masks </t>
  </si>
  <si>
    <t>N95 mask fit test kit</t>
  </si>
  <si>
    <t>Antibacterial liquid soap (liters)</t>
  </si>
  <si>
    <t>Alcohol-based hand rub (70%, liters)</t>
  </si>
  <si>
    <t>Chlorine-based cleaning solution for surfaces</t>
  </si>
  <si>
    <t xml:space="preserve">Infrared thermometers </t>
  </si>
  <si>
    <t>Pulse oximeters</t>
  </si>
  <si>
    <t>TOTAL COST:</t>
  </si>
  <si>
    <t xml:space="preserve">Defibrilator with patient monitoring system for adults and pediatric peds </t>
  </si>
  <si>
    <t xml:space="preserve">ECG 12 lead </t>
  </si>
  <si>
    <t>ambulance car b type</t>
  </si>
  <si>
    <t>ambulance car c type (intensive care mobile unit)</t>
  </si>
  <si>
    <t>portable oxygen generation system (pogs)</t>
  </si>
  <si>
    <t>patient monitor for vital signs</t>
  </si>
  <si>
    <t>portable oxygen concentrator</t>
  </si>
  <si>
    <t>No of units requested  - GEO EMS</t>
  </si>
  <si>
    <t>Total cost per item - GEO EMS</t>
  </si>
  <si>
    <t>Set of Tetra standard hand Radio  station</t>
  </si>
  <si>
    <t>Set of Tetra standard Car Radio  station</t>
  </si>
  <si>
    <t>Tetra system dispatch control and monitoring set</t>
  </si>
  <si>
    <t xml:space="preserve">isolation patient transportation capsule </t>
  </si>
  <si>
    <t>Field Hospital tent sets for bioisolation patients</t>
  </si>
  <si>
    <t xml:space="preserve">portable transport ventilator for adults pediatric and neonatal patients, aproved for use helicopters and airplanes </t>
  </si>
  <si>
    <t>server</t>
  </si>
  <si>
    <t>Rec. camera for ambulance patient cabine</t>
  </si>
  <si>
    <t>storage for servers</t>
  </si>
  <si>
    <t>CPR machine lucas 2</t>
  </si>
  <si>
    <t>Bone Catheter for adults and pediatric patients</t>
  </si>
  <si>
    <t>Body worn camera for ambulance group</t>
  </si>
  <si>
    <t>Tablet for Ambulance Emergency Medical Care Car</t>
  </si>
  <si>
    <t>Motocycle for ambulance firs responders with helmets  for ambulance firs responders</t>
  </si>
  <si>
    <t xml:space="preserve">Building for - LEPL Emergency Situations Coordination and Urgent Assistance Center Head Office - Integrated Central Dispatch, Emergency Management Point and Administrative Management Building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</si>
</sst>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 applyBorder="1"/>
    <xf numFmtId="0" fontId="6" fillId="0" borderId="0" xfId="0" applyFont="1"/>
    <xf numFmtId="0" fontId="7" fillId="6" borderId="2" xfId="0" applyFont="1" applyFill="1" applyBorder="1"/>
    <xf numFmtId="0" fontId="6" fillId="6" borderId="0" xfId="0" applyFont="1" applyFill="1" applyBorder="1"/>
    <xf numFmtId="0" fontId="6" fillId="0" borderId="2" xfId="0" applyFont="1" applyBorder="1"/>
    <xf numFmtId="164" fontId="7" fillId="4" borderId="0" xfId="6" applyFont="1" applyFill="1" applyBorder="1"/>
    <xf numFmtId="164" fontId="6" fillId="0" borderId="0" xfId="6" applyFont="1" applyBorder="1"/>
    <xf numFmtId="166" fontId="5" fillId="0" borderId="1" xfId="7" applyNumberFormat="1" applyFont="1" applyBorder="1"/>
    <xf numFmtId="0" fontId="6" fillId="3" borderId="4" xfId="0" applyFont="1" applyFill="1" applyBorder="1"/>
    <xf numFmtId="0" fontId="8" fillId="5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166" fontId="5" fillId="0" borderId="4" xfId="7" applyNumberFormat="1" applyFont="1" applyBorder="1"/>
    <xf numFmtId="166" fontId="5" fillId="0" borderId="5" xfId="7" applyNumberFormat="1" applyFont="1" applyBorder="1"/>
    <xf numFmtId="0" fontId="9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164" fontId="7" fillId="4" borderId="3" xfId="6" applyFont="1" applyFill="1" applyBorder="1"/>
    <xf numFmtId="0" fontId="6" fillId="3" borderId="3" xfId="0" applyFont="1" applyFill="1" applyBorder="1"/>
    <xf numFmtId="0" fontId="6" fillId="4" borderId="3" xfId="0" applyFont="1" applyFill="1" applyBorder="1"/>
    <xf numFmtId="165" fontId="11" fillId="5" borderId="3" xfId="7" applyFont="1" applyFill="1" applyBorder="1" applyAlignment="1">
      <alignment vertical="center"/>
    </xf>
    <xf numFmtId="165" fontId="11" fillId="0" borderId="3" xfId="7" applyFont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5" fillId="0" borderId="0" xfId="0" applyFont="1" applyBorder="1"/>
    <xf numFmtId="0" fontId="5" fillId="5" borderId="0" xfId="0" applyFont="1" applyFill="1" applyBorder="1"/>
    <xf numFmtId="0" fontId="5" fillId="0" borderId="6" xfId="0" applyFont="1" applyBorder="1"/>
    <xf numFmtId="0" fontId="5" fillId="0" borderId="7" xfId="0" applyFont="1" applyBorder="1"/>
    <xf numFmtId="166" fontId="5" fillId="5" borderId="1" xfId="7" applyNumberFormat="1" applyFont="1" applyFill="1" applyBorder="1"/>
    <xf numFmtId="0" fontId="5" fillId="0" borderId="1" xfId="0" applyFont="1" applyBorder="1" applyAlignment="1">
      <alignment vertical="center"/>
    </xf>
    <xf numFmtId="166" fontId="5" fillId="0" borderId="1" xfId="7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6" fontId="5" fillId="0" borderId="4" xfId="7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6" fontId="5" fillId="0" borderId="5" xfId="7" applyNumberFormat="1" applyFont="1" applyBorder="1" applyAlignment="1">
      <alignment vertical="center"/>
    </xf>
    <xf numFmtId="0" fontId="7" fillId="6" borderId="8" xfId="0" applyFont="1" applyFill="1" applyBorder="1"/>
    <xf numFmtId="0" fontId="6" fillId="6" borderId="9" xfId="0" applyFont="1" applyFill="1" applyBorder="1"/>
    <xf numFmtId="164" fontId="7" fillId="4" borderId="10" xfId="6" applyFont="1" applyFill="1" applyBorder="1"/>
    <xf numFmtId="166" fontId="11" fillId="5" borderId="3" xfId="7" applyNumberFormat="1" applyFont="1" applyFill="1" applyBorder="1" applyAlignment="1">
      <alignment vertical="center"/>
    </xf>
    <xf numFmtId="166" fontId="11" fillId="0" borderId="3" xfId="7" applyNumberFormat="1" applyFont="1" applyBorder="1" applyAlignment="1">
      <alignment vertical="center"/>
    </xf>
    <xf numFmtId="0" fontId="10" fillId="0" borderId="3" xfId="0" applyFont="1" applyBorder="1" applyAlignment="1">
      <alignment vertical="center" wrapText="1"/>
    </xf>
  </cellXfs>
  <cellStyles count="8">
    <cellStyle name="Comma" xfId="7" builtinId="3"/>
    <cellStyle name="Currency" xfId="6" builtinId="4"/>
    <cellStyle name="Currency 2" xfId="5"/>
    <cellStyle name="Good 2" xfId="3"/>
    <cellStyle name="Normal" xfId="0" builtinId="0"/>
    <cellStyle name="Normal 2" xfId="2"/>
    <cellStyle name="Normal 3" xfId="1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0"/>
  <sheetViews>
    <sheetView tabSelected="1" topLeftCell="A19" zoomScale="110" zoomScaleNormal="110" workbookViewId="0">
      <selection activeCell="A27" sqref="A27"/>
    </sheetView>
  </sheetViews>
  <sheetFormatPr defaultRowHeight="15" x14ac:dyDescent="0.25"/>
  <cols>
    <col min="1" max="1" width="91.85546875" style="2" customWidth="1"/>
    <col min="2" max="2" width="13.28515625" style="2" customWidth="1"/>
    <col min="3" max="3" width="14.5703125" style="2" customWidth="1"/>
    <col min="4" max="4" width="17.5703125" style="2" customWidth="1"/>
    <col min="5" max="5" width="3.5703125" customWidth="1"/>
    <col min="6" max="6" width="16.28515625" customWidth="1"/>
    <col min="7" max="7" width="16.85546875" bestFit="1" customWidth="1"/>
    <col min="8" max="8" width="15.5703125" customWidth="1"/>
    <col min="11" max="11" width="12.140625" bestFit="1" customWidth="1"/>
  </cols>
  <sheetData>
    <row r="3" spans="1:4" ht="75" x14ac:dyDescent="0.25">
      <c r="A3" s="16"/>
      <c r="B3" s="17" t="s">
        <v>0</v>
      </c>
      <c r="C3" s="18" t="s">
        <v>20</v>
      </c>
      <c r="D3" s="18" t="s">
        <v>21</v>
      </c>
    </row>
    <row r="4" spans="1:4" ht="12.75" customHeight="1" x14ac:dyDescent="0.25">
      <c r="A4" s="19" t="s">
        <v>10</v>
      </c>
      <c r="B4" s="23">
        <v>25</v>
      </c>
      <c r="C4" s="23">
        <v>500</v>
      </c>
      <c r="D4" s="24">
        <f t="shared" ref="D4:D28" si="0">C4*B4</f>
        <v>12500</v>
      </c>
    </row>
    <row r="5" spans="1:4" ht="55.5" customHeight="1" x14ac:dyDescent="0.25">
      <c r="A5" s="19" t="s">
        <v>27</v>
      </c>
      <c r="B5" s="41">
        <v>25000</v>
      </c>
      <c r="C5" s="41">
        <v>50</v>
      </c>
      <c r="D5" s="24">
        <f t="shared" si="0"/>
        <v>1250000</v>
      </c>
    </row>
    <row r="6" spans="1:4" x14ac:dyDescent="0.25">
      <c r="A6" s="19" t="s">
        <v>13</v>
      </c>
      <c r="B6" s="42">
        <v>4000</v>
      </c>
      <c r="C6" s="42">
        <v>350</v>
      </c>
      <c r="D6" s="24">
        <f t="shared" si="0"/>
        <v>1400000</v>
      </c>
    </row>
    <row r="7" spans="1:4" x14ac:dyDescent="0.25">
      <c r="A7" s="19" t="s">
        <v>14</v>
      </c>
      <c r="B7" s="42">
        <v>1400</v>
      </c>
      <c r="C7" s="42">
        <v>350</v>
      </c>
      <c r="D7" s="24">
        <f t="shared" si="0"/>
        <v>490000</v>
      </c>
    </row>
    <row r="8" spans="1:4" x14ac:dyDescent="0.25">
      <c r="A8" s="19" t="s">
        <v>15</v>
      </c>
      <c r="B8" s="42">
        <v>60000</v>
      </c>
      <c r="C8" s="42">
        <v>70</v>
      </c>
      <c r="D8" s="24">
        <f t="shared" si="0"/>
        <v>4200000</v>
      </c>
    </row>
    <row r="9" spans="1:4" x14ac:dyDescent="0.25">
      <c r="A9" s="19" t="s">
        <v>16</v>
      </c>
      <c r="B9" s="42">
        <v>80000</v>
      </c>
      <c r="C9" s="42">
        <v>30</v>
      </c>
      <c r="D9" s="24">
        <f t="shared" si="0"/>
        <v>2400000</v>
      </c>
    </row>
    <row r="10" spans="1:4" ht="27.75" customHeight="1" x14ac:dyDescent="0.25">
      <c r="A10" s="19" t="s">
        <v>35</v>
      </c>
      <c r="B10" s="42">
        <v>19800</v>
      </c>
      <c r="C10" s="42">
        <v>50</v>
      </c>
      <c r="D10" s="24">
        <f t="shared" ref="D10" si="1">C10*B10</f>
        <v>990000</v>
      </c>
    </row>
    <row r="11" spans="1:4" x14ac:dyDescent="0.25">
      <c r="A11" s="19" t="s">
        <v>17</v>
      </c>
      <c r="B11" s="42">
        <v>30000</v>
      </c>
      <c r="C11" s="42">
        <v>90</v>
      </c>
      <c r="D11" s="24">
        <f t="shared" si="0"/>
        <v>2700000</v>
      </c>
    </row>
    <row r="12" spans="1:4" x14ac:dyDescent="0.25">
      <c r="A12" s="19" t="s">
        <v>18</v>
      </c>
      <c r="B12" s="42">
        <v>1500</v>
      </c>
      <c r="C12" s="42">
        <v>20</v>
      </c>
      <c r="D12" s="24">
        <f t="shared" si="0"/>
        <v>30000</v>
      </c>
    </row>
    <row r="13" spans="1:4" x14ac:dyDescent="0.25">
      <c r="A13" s="19" t="s">
        <v>19</v>
      </c>
      <c r="B13" s="42">
        <v>1200</v>
      </c>
      <c r="C13" s="42">
        <v>20</v>
      </c>
      <c r="D13" s="24">
        <f t="shared" si="0"/>
        <v>24000</v>
      </c>
    </row>
    <row r="14" spans="1:4" x14ac:dyDescent="0.25">
      <c r="A14" s="19" t="s">
        <v>11</v>
      </c>
      <c r="B14" s="42">
        <v>18</v>
      </c>
      <c r="C14" s="42">
        <v>700</v>
      </c>
      <c r="D14" s="24">
        <f t="shared" si="0"/>
        <v>12600</v>
      </c>
    </row>
    <row r="15" spans="1:4" ht="18" customHeight="1" x14ac:dyDescent="0.25">
      <c r="A15" s="19" t="s">
        <v>22</v>
      </c>
      <c r="B15" s="42">
        <v>1000</v>
      </c>
      <c r="C15" s="42">
        <v>490</v>
      </c>
      <c r="D15" s="24">
        <f t="shared" si="0"/>
        <v>490000</v>
      </c>
    </row>
    <row r="16" spans="1:4" ht="18" customHeight="1" x14ac:dyDescent="0.25">
      <c r="A16" s="19" t="s">
        <v>23</v>
      </c>
      <c r="B16" s="42">
        <v>1400</v>
      </c>
      <c r="C16" s="42">
        <v>380</v>
      </c>
      <c r="D16" s="24">
        <f t="shared" si="0"/>
        <v>532000</v>
      </c>
    </row>
    <row r="17" spans="1:4" ht="18" customHeight="1" x14ac:dyDescent="0.25">
      <c r="A17" s="19" t="s">
        <v>24</v>
      </c>
      <c r="B17" s="42">
        <v>41000</v>
      </c>
      <c r="C17" s="42">
        <v>43</v>
      </c>
      <c r="D17" s="24">
        <f t="shared" si="0"/>
        <v>1763000</v>
      </c>
    </row>
    <row r="18" spans="1:4" ht="28.5" customHeight="1" x14ac:dyDescent="0.25">
      <c r="A18" s="19" t="s">
        <v>26</v>
      </c>
      <c r="B18" s="42">
        <v>70000</v>
      </c>
      <c r="C18" s="42">
        <v>4</v>
      </c>
      <c r="D18" s="24">
        <f t="shared" si="0"/>
        <v>280000</v>
      </c>
    </row>
    <row r="19" spans="1:4" ht="18" customHeight="1" x14ac:dyDescent="0.25">
      <c r="A19" s="19" t="s">
        <v>25</v>
      </c>
      <c r="B19" s="42">
        <v>6000</v>
      </c>
      <c r="C19" s="42">
        <v>15</v>
      </c>
      <c r="D19" s="24">
        <f t="shared" si="0"/>
        <v>90000</v>
      </c>
    </row>
    <row r="20" spans="1:4" ht="27.75" customHeight="1" x14ac:dyDescent="0.25">
      <c r="A20" s="19" t="s">
        <v>35</v>
      </c>
      <c r="B20" s="42">
        <v>19800</v>
      </c>
      <c r="C20" s="42">
        <v>50</v>
      </c>
      <c r="D20" s="24">
        <f t="shared" si="0"/>
        <v>990000</v>
      </c>
    </row>
    <row r="21" spans="1:4" x14ac:dyDescent="0.25">
      <c r="A21" s="19" t="s">
        <v>31</v>
      </c>
      <c r="B21" s="42">
        <v>15000</v>
      </c>
      <c r="C21" s="42">
        <v>150</v>
      </c>
      <c r="D21" s="24">
        <f t="shared" si="0"/>
        <v>2250000</v>
      </c>
    </row>
    <row r="22" spans="1:4" x14ac:dyDescent="0.25">
      <c r="A22" s="19" t="s">
        <v>32</v>
      </c>
      <c r="B22" s="42">
        <v>85</v>
      </c>
      <c r="C22" s="42">
        <v>1500</v>
      </c>
      <c r="D22" s="24">
        <f>C22*B22</f>
        <v>127500</v>
      </c>
    </row>
    <row r="23" spans="1:4" x14ac:dyDescent="0.25">
      <c r="A23" s="19" t="s">
        <v>29</v>
      </c>
      <c r="B23" s="42">
        <v>300</v>
      </c>
      <c r="C23" s="42">
        <v>400</v>
      </c>
      <c r="D23" s="24">
        <f t="shared" si="0"/>
        <v>120000</v>
      </c>
    </row>
    <row r="24" spans="1:4" ht="33.75" customHeight="1" x14ac:dyDescent="0.25">
      <c r="A24" s="43" t="s">
        <v>36</v>
      </c>
      <c r="B24" s="42">
        <v>2500000</v>
      </c>
      <c r="C24" s="42">
        <v>1</v>
      </c>
      <c r="D24" s="24">
        <f t="shared" si="0"/>
        <v>2500000</v>
      </c>
    </row>
    <row r="25" spans="1:4" x14ac:dyDescent="0.25">
      <c r="A25" s="19" t="s">
        <v>30</v>
      </c>
      <c r="B25" s="42">
        <v>62000</v>
      </c>
      <c r="C25" s="42">
        <v>1</v>
      </c>
      <c r="D25" s="24">
        <f t="shared" si="0"/>
        <v>62000</v>
      </c>
    </row>
    <row r="26" spans="1:4" x14ac:dyDescent="0.25">
      <c r="A26" s="19" t="s">
        <v>28</v>
      </c>
      <c r="B26" s="42">
        <v>31000</v>
      </c>
      <c r="C26" s="42">
        <v>4</v>
      </c>
      <c r="D26" s="24">
        <f t="shared" si="0"/>
        <v>124000</v>
      </c>
    </row>
    <row r="27" spans="1:4" x14ac:dyDescent="0.25">
      <c r="A27" s="19" t="s">
        <v>34</v>
      </c>
      <c r="B27" s="42">
        <v>800</v>
      </c>
      <c r="C27" s="42">
        <v>400</v>
      </c>
      <c r="D27" s="24">
        <f t="shared" si="0"/>
        <v>320000</v>
      </c>
    </row>
    <row r="28" spans="1:4" x14ac:dyDescent="0.25">
      <c r="A28" s="19" t="s">
        <v>33</v>
      </c>
      <c r="B28" s="42">
        <v>560</v>
      </c>
      <c r="C28" s="42">
        <v>700</v>
      </c>
      <c r="D28" s="24">
        <f t="shared" si="0"/>
        <v>392000</v>
      </c>
    </row>
    <row r="29" spans="1:4" x14ac:dyDescent="0.25">
      <c r="A29" s="25" t="s">
        <v>12</v>
      </c>
      <c r="B29" s="21"/>
      <c r="C29" s="22"/>
      <c r="D29" s="20">
        <f>SUM(D4:D28)</f>
        <v>23549600</v>
      </c>
    </row>
    <row r="30" spans="1:4" x14ac:dyDescent="0.25">
      <c r="A30" s="5"/>
      <c r="B30" s="1"/>
      <c r="C30" s="1"/>
      <c r="D30" s="7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I14" sqref="I14"/>
    </sheetView>
  </sheetViews>
  <sheetFormatPr defaultRowHeight="15" x14ac:dyDescent="0.25"/>
  <cols>
    <col min="2" max="2" width="43.85546875" customWidth="1"/>
    <col min="3" max="3" width="15.28515625" customWidth="1"/>
    <col min="4" max="4" width="14.85546875" customWidth="1"/>
    <col min="5" max="5" width="19.7109375" customWidth="1"/>
  </cols>
  <sheetData>
    <row r="2" spans="2:5" ht="45" x14ac:dyDescent="0.25">
      <c r="B2" s="9"/>
      <c r="C2" s="17" t="s">
        <v>0</v>
      </c>
      <c r="D2" s="18" t="s">
        <v>20</v>
      </c>
      <c r="E2" s="18" t="s">
        <v>21</v>
      </c>
    </row>
    <row r="3" spans="2:5" x14ac:dyDescent="0.25">
      <c r="B3" s="14" t="s">
        <v>1</v>
      </c>
      <c r="C3" s="29">
        <v>7.0000000000000007E-2</v>
      </c>
      <c r="D3" s="12">
        <v>1000000</v>
      </c>
      <c r="E3" s="12">
        <f t="shared" ref="E3:E10" si="0">D3*C3</f>
        <v>70000</v>
      </c>
    </row>
    <row r="4" spans="2:5" x14ac:dyDescent="0.25">
      <c r="B4" s="10" t="s">
        <v>2</v>
      </c>
      <c r="C4" s="27">
        <v>0.8</v>
      </c>
      <c r="D4" s="30">
        <v>2000000</v>
      </c>
      <c r="E4" s="8">
        <f t="shared" si="0"/>
        <v>1600000</v>
      </c>
    </row>
    <row r="5" spans="2:5" x14ac:dyDescent="0.25">
      <c r="B5" s="11" t="s">
        <v>3</v>
      </c>
      <c r="C5" s="26">
        <v>13</v>
      </c>
      <c r="D5" s="8">
        <v>50000</v>
      </c>
      <c r="E5" s="8">
        <f t="shared" si="0"/>
        <v>650000</v>
      </c>
    </row>
    <row r="6" spans="2:5" x14ac:dyDescent="0.25">
      <c r="B6" s="10" t="s">
        <v>4</v>
      </c>
      <c r="C6" s="27">
        <v>0.66</v>
      </c>
      <c r="D6" s="30">
        <v>3000000</v>
      </c>
      <c r="E6" s="8">
        <f t="shared" si="0"/>
        <v>1980000</v>
      </c>
    </row>
    <row r="7" spans="2:5" x14ac:dyDescent="0.25">
      <c r="B7" s="11" t="s">
        <v>5</v>
      </c>
      <c r="C7" s="26">
        <v>0.66</v>
      </c>
      <c r="D7" s="8">
        <v>300000</v>
      </c>
      <c r="E7" s="8">
        <f t="shared" si="0"/>
        <v>198000</v>
      </c>
    </row>
    <row r="8" spans="2:5" x14ac:dyDescent="0.25">
      <c r="B8" s="10" t="s">
        <v>6</v>
      </c>
      <c r="C8" s="27">
        <v>400</v>
      </c>
      <c r="D8" s="30">
        <v>5</v>
      </c>
      <c r="E8" s="8">
        <f t="shared" si="0"/>
        <v>2000</v>
      </c>
    </row>
    <row r="9" spans="2:5" x14ac:dyDescent="0.25">
      <c r="B9" s="11" t="s">
        <v>7</v>
      </c>
      <c r="C9" s="26">
        <v>10</v>
      </c>
      <c r="D9" s="8">
        <v>50000</v>
      </c>
      <c r="E9" s="8">
        <f t="shared" si="0"/>
        <v>500000</v>
      </c>
    </row>
    <row r="10" spans="2:5" x14ac:dyDescent="0.25">
      <c r="B10" s="10" t="s">
        <v>8</v>
      </c>
      <c r="C10" s="27">
        <v>12</v>
      </c>
      <c r="D10" s="30">
        <v>100000</v>
      </c>
      <c r="E10" s="8">
        <f t="shared" si="0"/>
        <v>1200000</v>
      </c>
    </row>
    <row r="11" spans="2:5" x14ac:dyDescent="0.25">
      <c r="B11" s="11" t="s">
        <v>9</v>
      </c>
      <c r="C11" s="26">
        <v>15</v>
      </c>
      <c r="D11" s="8">
        <v>10000</v>
      </c>
      <c r="E11" s="8">
        <f t="shared" ref="E11:E12" si="1">D11*C11</f>
        <v>150000</v>
      </c>
    </row>
    <row r="12" spans="2:5" x14ac:dyDescent="0.25">
      <c r="B12" s="15" t="s">
        <v>10</v>
      </c>
      <c r="C12" s="28">
        <v>25</v>
      </c>
      <c r="D12" s="13">
        <v>500</v>
      </c>
      <c r="E12" s="13">
        <f t="shared" si="1"/>
        <v>12500</v>
      </c>
    </row>
    <row r="13" spans="2:5" x14ac:dyDescent="0.25">
      <c r="B13" s="3" t="s">
        <v>12</v>
      </c>
      <c r="C13" s="4"/>
      <c r="D13" s="4"/>
      <c r="E13" s="6">
        <f>SUM(E3:E12)</f>
        <v>6362500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>
      <selection activeCell="K15" sqref="K15"/>
    </sheetView>
  </sheetViews>
  <sheetFormatPr defaultRowHeight="15" x14ac:dyDescent="0.25"/>
  <cols>
    <col min="2" max="2" width="30.7109375" customWidth="1"/>
    <col min="3" max="3" width="14" customWidth="1"/>
    <col min="4" max="4" width="15.5703125" customWidth="1"/>
    <col min="5" max="5" width="23.5703125" customWidth="1"/>
  </cols>
  <sheetData>
    <row r="2" spans="2:5" ht="45" x14ac:dyDescent="0.25">
      <c r="B2" s="9"/>
      <c r="C2" s="17" t="s">
        <v>0</v>
      </c>
      <c r="D2" s="18" t="s">
        <v>20</v>
      </c>
      <c r="E2" s="18" t="s">
        <v>21</v>
      </c>
    </row>
    <row r="3" spans="2:5" ht="48" customHeight="1" x14ac:dyDescent="0.25">
      <c r="B3" s="33" t="s">
        <v>14</v>
      </c>
      <c r="C3" s="34">
        <v>1400</v>
      </c>
      <c r="D3" s="34">
        <v>950</v>
      </c>
      <c r="E3" s="35">
        <f>D3*C3</f>
        <v>1330000</v>
      </c>
    </row>
    <row r="4" spans="2:5" ht="36" customHeight="1" x14ac:dyDescent="0.25">
      <c r="B4" s="11" t="s">
        <v>18</v>
      </c>
      <c r="C4" s="31">
        <v>1500</v>
      </c>
      <c r="D4" s="31">
        <v>950</v>
      </c>
      <c r="E4" s="32">
        <f>D4*C4</f>
        <v>1425000</v>
      </c>
    </row>
    <row r="5" spans="2:5" x14ac:dyDescent="0.25">
      <c r="B5" s="11" t="s">
        <v>19</v>
      </c>
      <c r="C5" s="31">
        <v>1200</v>
      </c>
      <c r="D5" s="31">
        <v>950</v>
      </c>
      <c r="E5" s="32">
        <f>D5*C5</f>
        <v>1140000</v>
      </c>
    </row>
    <row r="6" spans="2:5" x14ac:dyDescent="0.25">
      <c r="B6" s="15" t="s">
        <v>11</v>
      </c>
      <c r="C6" s="36">
        <v>18</v>
      </c>
      <c r="D6" s="36">
        <v>1300</v>
      </c>
      <c r="E6" s="37">
        <f>D6*C6</f>
        <v>23400</v>
      </c>
    </row>
    <row r="7" spans="2:5" x14ac:dyDescent="0.25">
      <c r="B7" s="38" t="s">
        <v>12</v>
      </c>
      <c r="C7" s="39"/>
      <c r="D7" s="39"/>
      <c r="E7" s="40">
        <f>SUM(E3:E6)</f>
        <v>3918400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ems georgia</vt:lpstr>
      <vt:lpstr>consumable goods</vt:lpstr>
      <vt:lpstr>Primary health care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Gvantsa Chanturia</dc:creator>
  <cp:lastModifiedBy>amiko</cp:lastModifiedBy>
  <dcterms:created xsi:type="dcterms:W3CDTF">2020-03-25T15:48:00Z</dcterms:created>
  <dcterms:modified xsi:type="dcterms:W3CDTF">2020-05-06T16:41:18Z</dcterms:modified>
</cp:coreProperties>
</file>